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C3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<sst xmlns="http://schemas.openxmlformats.org/spreadsheetml/2006/main" count="33" uniqueCount="33">
  <si>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</si>
  <si>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</si>
  <si>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</si>
  <si>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</si>
  <si>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</si>
  <si>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</si>
  <si>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</si>
  <si>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</si>
  <si>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</si>
  <si>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</si>
  <si>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</si>
  <si>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</si>
  <si>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</si>
  <si>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</si>
  <si>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</si>
  <si>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</si>
  <si>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</si>
  <si>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</si>
  <si>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</si>
  <si>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</si>
  <si>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</si>
  <si>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</si>
  <si>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</si>
  <si>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</si>
  <si>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</si>
  <si>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</si>
  <si>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Salamanca, Guanajuato.
Estado Analítico del Activo
Del 1 de Enero al 31 de Marzo de 2025
(Cifras en Pesos)</t>
  </si>
  <si>
    <t xml:space="preserve">       ____________________________________________________</t>
  </si>
  <si>
    <t>_______________________________________________</t>
  </si>
  <si>
    <t xml:space="preserve">                 C.P. Pedro Rojas Buenrrostro</t>
  </si>
  <si>
    <t>Lic. Julio César Ernesto Prieto Gallardo</t>
  </si>
  <si>
    <t xml:space="preserve">                          Tesorero Municipal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</si>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</sst>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1" xfId="8" applyFont="1" applyFill="1" applyBorder="1" applyAlignment="1">
      <alignment horizontal="center" vertical="center" wrapText="1"/>
    </xf>
    <xf numFmtId="4" fontId="5" fillId="2" borderId="1" xfId="8" applyNumberFormat="1" applyFont="1" applyFill="1" applyBorder="1" applyAlignment="1">
      <alignment horizontal="center" vertical="center" wrapText="1"/>
    </xf>
    <xf numFmtId="4" fontId="5" fillId="2" borderId="5" xfId="8" applyNumberFormat="1" applyFont="1" applyFill="1" applyBorder="1" applyAlignment="1">
      <alignment horizontal="center" vertical="center" wrapText="1"/>
    </xf>
    <xf numFmtId="4" fontId="5" fillId="0" borderId="6" xfId="8" applyNumberFormat="1" applyFont="1" applyFill="1" applyBorder="1" applyAlignment="1" applyProtection="1">
      <alignment vertical="top" wrapText="1"/>
      <protection locked="0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2" fillId="0" borderId="6" xfId="8" applyNumberFormat="1" applyFont="1" applyFill="1" applyBorder="1" applyAlignment="1" applyProtection="1">
      <alignment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0" fontId="5" fillId="0" borderId="8" xfId="8" applyFont="1" applyFill="1" applyBorder="1" applyAlignment="1">
      <alignment horizontal="left" vertical="top" indent="1"/>
    </xf>
    <xf numFmtId="0" fontId="5" fillId="0" borderId="9" xfId="8" applyFont="1" applyFill="1" applyBorder="1" applyAlignment="1">
      <alignment horizontal="left" vertical="top" indent="2"/>
    </xf>
    <xf numFmtId="0" fontId="2" fillId="0" borderId="9" xfId="8" applyFont="1" applyFill="1" applyBorder="1" applyAlignment="1">
      <alignment horizontal="left" vertical="top" indent="2"/>
    </xf>
    <xf numFmtId="0" fontId="2" fillId="0" borderId="10" xfId="8" applyFont="1" applyFill="1" applyBorder="1" applyAlignment="1">
      <alignment horizontal="left" vertical="top" indent="2"/>
    </xf>
    <xf numFmtId="4" fontId="5" fillId="0" borderId="9" xfId="8" applyNumberFormat="1" applyFont="1" applyFill="1" applyBorder="1" applyAlignment="1" applyProtection="1">
      <alignment vertical="top" wrapText="1"/>
      <protection locked="0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4" fontId="2" fillId="0" borderId="9" xfId="8" applyNumberFormat="1" applyFont="1" applyFill="1" applyBorder="1" applyAlignment="1" applyProtection="1">
      <alignment wrapText="1"/>
      <protection locked="0"/>
    </xf>
    <xf numFmtId="4" fontId="2" fillId="0" borderId="10" xfId="8" applyNumberFormat="1" applyFont="1" applyFill="1" applyBorder="1" applyAlignment="1" applyProtection="1">
      <alignment vertical="top" wrapText="1"/>
      <protection locked="0"/>
    </xf>
    <xf numFmtId="4" fontId="5" fillId="0" borderId="8" xfId="8" applyNumberFormat="1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K3" sqref="K3"/>
    </sheetView>
  </sheetViews>
  <sheetFormatPr baseColWidth="10" defaultColWidth="12" defaultRowHeight="11.25" x14ac:dyDescent="0.2"/>
  <cols>
    <col min="1" max="1" width="65.83203125" style="1" customWidth="1"/>
    <col min="2" max="2" width="21.6640625" style="1" customWidth="1"/>
    <col min="3" max="3" width="22.5" style="1" customWidth="1"/>
    <col min="4" max="4" width="22.1640625" style="1" customWidth="1"/>
    <col min="5" max="5" width="22.5" style="1" customWidth="1"/>
    <col min="6" max="6" width="22.6640625" style="1" customWidth="1"/>
    <col min="7" max="16384" width="12" style="1"/>
  </cols>
  <sheetData>
    <row r="1" spans="1:6" ht="61.5" customHeight="1" thickBot="1" x14ac:dyDescent="0.25">
      <c r="A1" s="3" t="s">
        <v>26</v>
      </c>
      <c r="B1" s="4"/>
      <c r="C1" s="4"/>
      <c r="D1" s="4"/>
      <c r="E1" s="4"/>
      <c r="F1" s="5"/>
    </row>
    <row r="2" spans="1:6" ht="29.25" customHeight="1" thickBot="1" x14ac:dyDescent="0.25">
      <c r="A2" s="6" t="s">
        <v>3</v>
      </c>
      <c r="B2" s="7" t="s">
        <v>20</v>
      </c>
      <c r="C2" s="7" t="s">
        <v>21</v>
      </c>
      <c r="D2" s="8" t="s">
        <v>22</v>
      </c>
      <c r="E2" s="7" t="s">
        <v>23</v>
      </c>
      <c r="F2" s="7" t="s">
        <v>25</v>
      </c>
    </row>
    <row r="3" spans="1:6" ht="14.25" customHeight="1" x14ac:dyDescent="0.2">
      <c r="A3" s="13" t="s">
        <v>0</v>
      </c>
      <c r="B3" s="17">
        <f>B4+B12</f>
        <v>2928164673.2199993</v>
      </c>
      <c r="C3" s="17">
        <f t="shared" ref="C3:F3" si="0">C4+C12</f>
        <v>2149988374.7099996</v>
      </c>
      <c r="D3" s="21">
        <f t="shared" si="0"/>
        <v>1976284041.6999998</v>
      </c>
      <c r="E3" s="21">
        <f t="shared" si="0"/>
        <v>3101869006.2299995</v>
      </c>
      <c r="F3" s="9">
        <f t="shared" si="0"/>
        <v>173704333.00999978</v>
      </c>
    </row>
    <row r="4" spans="1:6" ht="14.25" customHeight="1" x14ac:dyDescent="0.2">
      <c r="A4" s="14" t="s">
        <v>4</v>
      </c>
      <c r="B4" s="17">
        <f>SUM(B5:B11)</f>
        <v>303870190.75999999</v>
      </c>
      <c r="C4" s="17">
        <f>SUM(C5:C11)</f>
        <v>1948380485.5499997</v>
      </c>
      <c r="D4" s="17">
        <f>SUM(D5:D11)</f>
        <v>1848685188.5499997</v>
      </c>
      <c r="E4" s="17">
        <f>SUM(E5:E11)</f>
        <v>403565487.76000005</v>
      </c>
      <c r="F4" s="9">
        <f>SUM(F5:F11)</f>
        <v>99695297.00000003</v>
      </c>
    </row>
    <row r="5" spans="1:6" ht="14.25" customHeight="1" x14ac:dyDescent="0.2">
      <c r="A5" s="15" t="s">
        <v>5</v>
      </c>
      <c r="B5" s="18">
        <v>249107081.03999999</v>
      </c>
      <c r="C5" s="18">
        <v>758480768.36000001</v>
      </c>
      <c r="D5" s="18">
        <v>637421626.38999999</v>
      </c>
      <c r="E5" s="18">
        <f>B5+C5-D5</f>
        <v>370166223.00999999</v>
      </c>
      <c r="F5" s="10">
        <f t="shared" ref="F5:F11" si="1">E5-B5</f>
        <v>121059141.97</v>
      </c>
    </row>
    <row r="6" spans="1:6" ht="14.25" customHeight="1" x14ac:dyDescent="0.2">
      <c r="A6" s="15" t="s">
        <v>6</v>
      </c>
      <c r="B6" s="18">
        <v>13867939.210000001</v>
      </c>
      <c r="C6" s="18">
        <v>1186330229.0699999</v>
      </c>
      <c r="D6" s="18">
        <v>1180692669.5799999</v>
      </c>
      <c r="E6" s="18">
        <f t="shared" ref="E6:E11" si="2">B6+C6-D6</f>
        <v>19505498.700000048</v>
      </c>
      <c r="F6" s="10">
        <f t="shared" si="1"/>
        <v>5637559.4900000468</v>
      </c>
    </row>
    <row r="7" spans="1:6" ht="14.25" customHeight="1" x14ac:dyDescent="0.2">
      <c r="A7" s="15" t="s">
        <v>7</v>
      </c>
      <c r="B7" s="18">
        <v>40912150.509999998</v>
      </c>
      <c r="C7" s="18">
        <v>3569488.12</v>
      </c>
      <c r="D7" s="18">
        <v>30570892.579999998</v>
      </c>
      <c r="E7" s="18">
        <f t="shared" si="2"/>
        <v>13910746.049999997</v>
      </c>
      <c r="F7" s="10">
        <f t="shared" si="1"/>
        <v>-27001404.460000001</v>
      </c>
    </row>
    <row r="8" spans="1:6" ht="14.25" customHeight="1" x14ac:dyDescent="0.2">
      <c r="A8" s="15" t="s">
        <v>1</v>
      </c>
      <c r="B8" s="18">
        <v>0</v>
      </c>
      <c r="C8" s="18">
        <v>0</v>
      </c>
      <c r="D8" s="18">
        <v>0</v>
      </c>
      <c r="E8" s="18">
        <f t="shared" si="2"/>
        <v>0</v>
      </c>
      <c r="F8" s="10">
        <f t="shared" si="1"/>
        <v>0</v>
      </c>
    </row>
    <row r="9" spans="1:6" ht="14.25" customHeight="1" x14ac:dyDescent="0.2">
      <c r="A9" s="15" t="s">
        <v>2</v>
      </c>
      <c r="B9" s="18">
        <v>0</v>
      </c>
      <c r="C9" s="18">
        <v>0</v>
      </c>
      <c r="D9" s="18">
        <v>0</v>
      </c>
      <c r="E9" s="18">
        <f t="shared" si="2"/>
        <v>0</v>
      </c>
      <c r="F9" s="10">
        <f t="shared" si="1"/>
        <v>0</v>
      </c>
    </row>
    <row r="10" spans="1:6" ht="14.25" customHeight="1" x14ac:dyDescent="0.2">
      <c r="A10" s="15" t="s">
        <v>8</v>
      </c>
      <c r="B10" s="18">
        <v>0</v>
      </c>
      <c r="C10" s="18">
        <v>0</v>
      </c>
      <c r="D10" s="18">
        <v>0</v>
      </c>
      <c r="E10" s="18">
        <f t="shared" si="2"/>
        <v>0</v>
      </c>
      <c r="F10" s="10">
        <f t="shared" si="1"/>
        <v>0</v>
      </c>
    </row>
    <row r="11" spans="1:6" ht="14.25" customHeight="1" x14ac:dyDescent="0.2">
      <c r="A11" s="15" t="s">
        <v>9</v>
      </c>
      <c r="B11" s="18">
        <v>-16980</v>
      </c>
      <c r="C11" s="18">
        <v>0</v>
      </c>
      <c r="D11" s="18">
        <v>0</v>
      </c>
      <c r="E11" s="18">
        <f t="shared" si="2"/>
        <v>-16980</v>
      </c>
      <c r="F11" s="10">
        <f t="shared" si="1"/>
        <v>0</v>
      </c>
    </row>
    <row r="12" spans="1:6" ht="14.25" customHeight="1" x14ac:dyDescent="0.2">
      <c r="A12" s="14" t="s">
        <v>10</v>
      </c>
      <c r="B12" s="17">
        <f>SUM(B13:B21)</f>
        <v>2624294482.4599996</v>
      </c>
      <c r="C12" s="17">
        <f>SUM(C13:C21)</f>
        <v>201607889.16</v>
      </c>
      <c r="D12" s="17">
        <f>SUM(D13:D21)</f>
        <v>127598853.15000001</v>
      </c>
      <c r="E12" s="17">
        <f>SUM(E13:E21)</f>
        <v>2698303518.4699993</v>
      </c>
      <c r="F12" s="9">
        <f>SUM(F13:F21)</f>
        <v>74009036.009999752</v>
      </c>
    </row>
    <row r="13" spans="1:6" ht="14.25" customHeight="1" x14ac:dyDescent="0.2">
      <c r="A13" s="15" t="s">
        <v>11</v>
      </c>
      <c r="B13" s="18">
        <v>4729855.74</v>
      </c>
      <c r="C13" s="18">
        <v>0</v>
      </c>
      <c r="D13" s="18">
        <v>0</v>
      </c>
      <c r="E13" s="18">
        <f>B13+C13-D13</f>
        <v>4729855.74</v>
      </c>
      <c r="F13" s="10">
        <f t="shared" ref="F13:F21" si="3">E13-B13</f>
        <v>0</v>
      </c>
    </row>
    <row r="14" spans="1:6" ht="14.25" customHeight="1" x14ac:dyDescent="0.2">
      <c r="A14" s="15" t="s">
        <v>12</v>
      </c>
      <c r="B14" s="19">
        <v>0</v>
      </c>
      <c r="C14" s="19">
        <v>0</v>
      </c>
      <c r="D14" s="19">
        <v>0</v>
      </c>
      <c r="E14" s="19">
        <f t="shared" ref="E14:E21" si="4">B14+C14-D14</f>
        <v>0</v>
      </c>
      <c r="F14" s="11">
        <f t="shared" si="3"/>
        <v>0</v>
      </c>
    </row>
    <row r="15" spans="1:6" ht="14.25" customHeight="1" x14ac:dyDescent="0.2">
      <c r="A15" s="15" t="s">
        <v>13</v>
      </c>
      <c r="B15" s="19">
        <v>2446900046.1599998</v>
      </c>
      <c r="C15" s="19">
        <v>172759407.66</v>
      </c>
      <c r="D15" s="19">
        <v>112803800.40000001</v>
      </c>
      <c r="E15" s="19">
        <f t="shared" si="4"/>
        <v>2506855653.4199996</v>
      </c>
      <c r="F15" s="11">
        <f t="shared" si="3"/>
        <v>59955607.259999752</v>
      </c>
    </row>
    <row r="16" spans="1:6" ht="14.25" customHeight="1" x14ac:dyDescent="0.2">
      <c r="A16" s="15" t="s">
        <v>14</v>
      </c>
      <c r="B16" s="18">
        <v>474753919.82999998</v>
      </c>
      <c r="C16" s="18">
        <v>28848481.5</v>
      </c>
      <c r="D16" s="18">
        <v>14795052.75</v>
      </c>
      <c r="E16" s="18">
        <f t="shared" si="4"/>
        <v>488807348.57999998</v>
      </c>
      <c r="F16" s="10">
        <f t="shared" si="3"/>
        <v>14053428.75</v>
      </c>
    </row>
    <row r="17" spans="1:6" ht="14.25" customHeight="1" x14ac:dyDescent="0.2">
      <c r="A17" s="15" t="s">
        <v>15</v>
      </c>
      <c r="B17" s="18">
        <v>13335260.560000001</v>
      </c>
      <c r="C17" s="18">
        <v>0</v>
      </c>
      <c r="D17" s="18">
        <v>0</v>
      </c>
      <c r="E17" s="18">
        <f t="shared" si="4"/>
        <v>13335260.560000001</v>
      </c>
      <c r="F17" s="10">
        <f t="shared" si="3"/>
        <v>0</v>
      </c>
    </row>
    <row r="18" spans="1:6" ht="14.25" customHeight="1" x14ac:dyDescent="0.2">
      <c r="A18" s="15" t="s">
        <v>16</v>
      </c>
      <c r="B18" s="18">
        <v>-316656845.81</v>
      </c>
      <c r="C18" s="18">
        <v>0</v>
      </c>
      <c r="D18" s="18">
        <v>0</v>
      </c>
      <c r="E18" s="18">
        <f t="shared" si="4"/>
        <v>-316656845.81</v>
      </c>
      <c r="F18" s="10">
        <f t="shared" si="3"/>
        <v>0</v>
      </c>
    </row>
    <row r="19" spans="1:6" ht="14.25" customHeight="1" x14ac:dyDescent="0.2">
      <c r="A19" s="15" t="s">
        <v>17</v>
      </c>
      <c r="B19" s="18">
        <v>1232245.98</v>
      </c>
      <c r="C19" s="18">
        <v>0</v>
      </c>
      <c r="D19" s="18">
        <v>0</v>
      </c>
      <c r="E19" s="18">
        <f t="shared" si="4"/>
        <v>1232245.98</v>
      </c>
      <c r="F19" s="10">
        <f t="shared" si="3"/>
        <v>0</v>
      </c>
    </row>
    <row r="20" spans="1:6" ht="14.25" customHeight="1" x14ac:dyDescent="0.2">
      <c r="A20" s="15" t="s">
        <v>18</v>
      </c>
      <c r="B20" s="18">
        <v>0</v>
      </c>
      <c r="C20" s="18">
        <v>0</v>
      </c>
      <c r="D20" s="18">
        <v>0</v>
      </c>
      <c r="E20" s="18">
        <f t="shared" si="4"/>
        <v>0</v>
      </c>
      <c r="F20" s="10">
        <f t="shared" si="3"/>
        <v>0</v>
      </c>
    </row>
    <row r="21" spans="1:6" ht="14.25" customHeight="1" thickBot="1" x14ac:dyDescent="0.25">
      <c r="A21" s="16" t="s">
        <v>19</v>
      </c>
      <c r="B21" s="20">
        <v>0</v>
      </c>
      <c r="C21" s="20">
        <v>0</v>
      </c>
      <c r="D21" s="20">
        <v>0</v>
      </c>
      <c r="E21" s="20">
        <f t="shared" si="4"/>
        <v>0</v>
      </c>
      <c r="F21" s="12">
        <f t="shared" si="3"/>
        <v>0</v>
      </c>
    </row>
    <row r="23" spans="1:6" ht="12.75" x14ac:dyDescent="0.2">
      <c r="A23" s="2" t="s">
        <v>24</v>
      </c>
    </row>
    <row r="29" spans="1:6" x14ac:dyDescent="0.2">
      <c r="A29" s="25" t="s">
        <v>27</v>
      </c>
      <c r="B29" s="24"/>
      <c r="C29" s="22" t="s">
        <v>28</v>
      </c>
      <c r="D29" s="22"/>
      <c r="E29" s="22"/>
    </row>
    <row r="30" spans="1:6" ht="15" x14ac:dyDescent="0.25">
      <c r="A30" s="26" t="s">
        <v>29</v>
      </c>
      <c r="B30" s="27"/>
      <c r="C30" s="23" t="s">
        <v>30</v>
      </c>
      <c r="D30" s="23"/>
      <c r="E30" s="23"/>
    </row>
    <row r="31" spans="1:6" ht="15" x14ac:dyDescent="0.25">
      <c r="A31" s="26" t="s">
        <v>31</v>
      </c>
      <c r="B31" s="27"/>
      <c r="C31" s="23" t="s">
        <v>32</v>
      </c>
      <c r="D31" s="23"/>
      <c r="E31" s="23"/>
    </row>
    <row r="32" spans="1:6" x14ac:dyDescent="0.2">
      <c r="A32" s="27"/>
      <c r="B32" s="27"/>
      <c r="C32" s="27"/>
      <c r="D32" s="27"/>
      <c r="E32" s="24"/>
    </row>
    <row r="33" spans="1:5" x14ac:dyDescent="0.2">
      <c r="A33" s="27"/>
      <c r="B33" s="27"/>
      <c r="C33" s="27"/>
      <c r="D33" s="27"/>
      <c r="E33" s="24"/>
    </row>
  </sheetData>
  <sheetProtection formatCells="0" formatColumns="0" formatRows="0" autoFilter="0"/>
  <mergeCells count="4">
    <mergeCell ref="A1:F1"/>
    <mergeCell ref="C30:E30"/>
    <mergeCell ref="C29:E29"/>
    <mergeCell ref="C31:E31"/>
  </mergeCells>
  <pageMargins left="0.31496062992125984" right="0.11811023622047245" top="0.35433070866141736" bottom="0.35433070866141736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2025-04-29T15:41:00Z</cp:lastPrinted>
  <dcterms:created xsi:type="dcterms:W3CDTF">2014-02-09T04:04:15Z</dcterms:created>
  <dcterms:modified xsi:type="dcterms:W3CDTF">2025-04-29T15:41:15Z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